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lbud" sheetId="1" state="visible" r:id="rId1"/>
    <sheet xmlns:r="http://schemas.openxmlformats.org/officeDocument/2006/relationships" name="Sådan bruger du den" sheetId="2" state="visible" r:id="rId2"/>
  </sheets>
  <definedNames>
    <definedName name="_xlnm.Print_Area" localSheetId="0">'Tilbud'!$A$1:$G$57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#,##0.00 &quot;kr.&quot;"/>
  </numFmts>
  <fonts count="14">
    <font>
      <name val="Calibri"/>
      <family val="2"/>
      <color theme="1"/>
      <sz val="11"/>
      <scheme val="minor"/>
    </font>
    <font>
      <name val="Calibri"/>
      <b val="1"/>
      <color rgb="006A3FD8"/>
      <sz val="22"/>
    </font>
    <font>
      <name val="Calibri"/>
      <b val="1"/>
      <color rgb="00344767"/>
      <sz val="12"/>
    </font>
    <font>
      <name val="Calibri"/>
      <color rgb="0067748E"/>
      <sz val="11"/>
    </font>
    <font>
      <name val="Calibri"/>
      <b val="1"/>
      <color rgb="0067748E"/>
      <sz val="11"/>
    </font>
    <font>
      <name val="Calibri"/>
      <color rgb="00344767"/>
      <sz val="11"/>
    </font>
    <font>
      <name val="Calibri"/>
      <b val="1"/>
      <color rgb="00344767"/>
      <sz val="14"/>
    </font>
    <font>
      <b val="1"/>
      <color rgb="00FFFFFF"/>
    </font>
    <font>
      <color rgb="00344767"/>
    </font>
    <font>
      <color rgb="00344767"/>
      <sz val="11"/>
    </font>
    <font>
      <name val="Calibri"/>
      <b val="1"/>
      <color rgb="00344767"/>
      <sz val="11"/>
    </font>
    <font>
      <b val="1"/>
      <color rgb="006A3FD8"/>
      <sz val="13"/>
    </font>
    <font>
      <name val="Calibri"/>
      <i val="1"/>
      <color rgb="0067748E"/>
      <sz val="9"/>
    </font>
    <font>
      <b val="1"/>
      <color rgb="00344767"/>
      <sz val="11"/>
    </font>
  </fonts>
  <fills count="3">
    <fill>
      <patternFill/>
    </fill>
    <fill>
      <patternFill patternType="gray125"/>
    </fill>
    <fill>
      <patternFill patternType="solid">
        <fgColor rgb="006A3FD8"/>
      </patternFill>
    </fill>
  </fills>
  <borders count="3">
    <border>
      <left/>
      <right/>
      <top/>
      <bottom/>
      <diagonal/>
    </border>
    <border>
      <bottom style="thin">
        <color rgb="00D9DEE5"/>
      </bottom>
    </border>
    <border>
      <top style="medium">
        <color rgb="006A3FD8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3" fillId="0" borderId="0" pivotButton="0" quotePrefix="0" xfId="0"/>
    <xf numFmtId="164" fontId="5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8" fillId="0" borderId="1" applyAlignment="1" pivotButton="0" quotePrefix="0" xfId="0">
      <alignment vertical="center" wrapText="1"/>
    </xf>
    <xf numFmtId="0" fontId="8" fillId="0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1" fontId="8" fillId="0" borderId="1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/>
    </xf>
    <xf numFmtId="2" fontId="0" fillId="0" borderId="0" pivotButton="0" quotePrefix="0" xfId="0"/>
    <xf numFmtId="165" fontId="9" fillId="0" borderId="0" applyAlignment="1" pivotButton="0" quotePrefix="0" xfId="0">
      <alignment horizontal="right"/>
    </xf>
    <xf numFmtId="0" fontId="10" fillId="0" borderId="2" pivotButton="0" quotePrefix="0" xfId="0"/>
    <xf numFmtId="0" fontId="0" fillId="0" borderId="2" pivotButton="0" quotePrefix="0" xfId="0"/>
    <xf numFmtId="165" fontId="11" fillId="0" borderId="2" applyAlignment="1" pivotButton="0" quotePrefix="0" xfId="0">
      <alignment horizontal="right"/>
    </xf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  <xf numFmtId="0" fontId="9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0" customWidth="1" min="3" max="3"/>
    <col width="14" customWidth="1" min="4" max="4"/>
    <col width="10" customWidth="1" min="5" max="5"/>
    <col width="9" customWidth="1" min="6" max="6"/>
    <col width="16" customWidth="1" min="7" max="7"/>
    <col hidden="1" width="13" customWidth="1" min="8" max="8"/>
  </cols>
  <sheetData>
    <row r="1">
      <c r="A1" s="1" t="inlineStr">
        <is>
          <t>TILBUD</t>
        </is>
      </c>
    </row>
    <row r="2">
      <c r="A2" s="2" t="inlineStr">
        <is>
          <t>[Jeres firmanavn ApS]</t>
        </is>
      </c>
      <c r="D2" s="3" t="inlineStr">
        <is>
          <t>Tilbudsnummer</t>
        </is>
      </c>
      <c r="E2" s="4" t="inlineStr">
        <is>
          <t>[1001]</t>
        </is>
      </c>
    </row>
    <row r="3">
      <c r="A3" s="5" t="inlineStr">
        <is>
          <t>[Adresse, postnr. og by]</t>
        </is>
      </c>
      <c r="D3" s="3" t="inlineStr">
        <is>
          <t>Dato</t>
        </is>
      </c>
      <c r="E3" s="6">
        <f>TODAY()</f>
        <v/>
      </c>
    </row>
    <row r="4">
      <c r="A4" s="5" t="inlineStr">
        <is>
          <t>CVR: [12345678]</t>
        </is>
      </c>
      <c r="D4" s="3" t="inlineStr">
        <is>
          <t>Gyldigt til</t>
        </is>
      </c>
      <c r="E4" s="6">
        <f>E3+30</f>
        <v/>
      </c>
    </row>
    <row r="5">
      <c r="A5" s="5" t="inlineStr">
        <is>
          <t>Telefon: [12 34 56 78]</t>
        </is>
      </c>
      <c r="D5" s="3" t="inlineStr">
        <is>
          <t>Kontaktperson</t>
        </is>
      </c>
      <c r="E5" s="4" t="inlineStr">
        <is>
          <t>[Navn]</t>
        </is>
      </c>
    </row>
    <row r="6">
      <c r="A6" s="5" t="inlineStr">
        <is>
          <t>E-mail: [mail@firma.dk]</t>
        </is>
      </c>
    </row>
    <row r="8">
      <c r="A8" s="3" t="inlineStr">
        <is>
          <t>Til</t>
        </is>
      </c>
    </row>
    <row r="9">
      <c r="A9" s="7" t="inlineStr">
        <is>
          <t>[Kundens navn]</t>
        </is>
      </c>
    </row>
    <row r="10">
      <c r="A10" s="7" t="inlineStr">
        <is>
          <t>[Att.: kontaktperson]</t>
        </is>
      </c>
    </row>
    <row r="11">
      <c r="A11" s="7" t="inlineStr">
        <is>
          <t>[Adresse, postnr. og by]</t>
        </is>
      </c>
    </row>
    <row r="12">
      <c r="A12" s="7" t="inlineStr">
        <is>
          <t>[kunde@mail.dk]</t>
        </is>
      </c>
    </row>
    <row r="14">
      <c r="A14" s="8" t="inlineStr">
        <is>
          <t>[Tilbuddets titel - fx Ny terrasse i hævet niveau, 42 m²]</t>
        </is>
      </c>
    </row>
    <row r="15">
      <c r="A15" s="5" t="inlineStr">
        <is>
          <t>Tak for en god snak. Herunder kan du se, hvad vi har aftalt, og hvad det koster.</t>
        </is>
      </c>
    </row>
    <row r="17" ht="22" customHeight="1">
      <c r="A17" s="9" t="inlineStr">
        <is>
          <t>Beskrivelse</t>
        </is>
      </c>
      <c r="B17" s="10" t="inlineStr">
        <is>
          <t>Antal</t>
        </is>
      </c>
      <c r="C17" s="10" t="inlineStr">
        <is>
          <t>Enhed</t>
        </is>
      </c>
      <c r="D17" s="10" t="inlineStr">
        <is>
          <t>Pris pr. enhed</t>
        </is>
      </c>
      <c r="E17" s="10" t="inlineStr">
        <is>
          <t>Rabat %</t>
        </is>
      </c>
      <c r="F17" s="10" t="inlineStr">
        <is>
          <t>Moms %</t>
        </is>
      </c>
      <c r="G17" s="10" t="inlineStr">
        <is>
          <t>Beløb ekskl. moms</t>
        </is>
      </c>
    </row>
    <row r="18">
      <c r="A18" s="11" t="inlineStr">
        <is>
          <t>Terrassebrædder, trykimprægneret 28x120</t>
        </is>
      </c>
      <c r="B18" s="12" t="n">
        <v>42</v>
      </c>
      <c r="C18" s="12" t="inlineStr">
        <is>
          <t>m²</t>
        </is>
      </c>
      <c r="D18" s="13" t="n">
        <v>425</v>
      </c>
      <c r="E18" s="14" t="n">
        <v>0</v>
      </c>
      <c r="F18" s="14" t="n">
        <v>25</v>
      </c>
      <c r="G18" s="15">
        <f>IF(B18="","",ROUND(B18*D18*(1-N(E18)/100),2))</f>
        <v/>
      </c>
      <c r="H18" s="16">
        <f>IF(G18="",0,G18*N(F18)/100)</f>
        <v/>
      </c>
    </row>
    <row r="19">
      <c r="A19" s="11" t="inlineStr">
        <is>
          <t>Montering af terrasse inkl. strøer</t>
        </is>
      </c>
      <c r="B19" s="12" t="n">
        <v>42</v>
      </c>
      <c r="C19" s="12" t="inlineStr">
        <is>
          <t>m²</t>
        </is>
      </c>
      <c r="D19" s="13" t="n">
        <v>690</v>
      </c>
      <c r="E19" s="14" t="n">
        <v>0</v>
      </c>
      <c r="F19" s="14" t="n">
        <v>25</v>
      </c>
      <c r="G19" s="15">
        <f>IF(B19="","",ROUND(B19*D19*(1-N(E19)/100),2))</f>
        <v/>
      </c>
      <c r="H19" s="16">
        <f>IF(G19="",0,G19*N(F19)/100)</f>
        <v/>
      </c>
    </row>
    <row r="20">
      <c r="A20" s="11" t="inlineStr">
        <is>
          <t>Container 10 m³ inkl. bortskaffelse</t>
        </is>
      </c>
      <c r="B20" s="12" t="n">
        <v>1</v>
      </c>
      <c r="C20" s="12" t="inlineStr">
        <is>
          <t>stk.</t>
        </is>
      </c>
      <c r="D20" s="13" t="n">
        <v>3250</v>
      </c>
      <c r="E20" s="14" t="n">
        <v>0</v>
      </c>
      <c r="F20" s="14" t="n">
        <v>25</v>
      </c>
      <c r="G20" s="15">
        <f>IF(B20="","",ROUND(B20*D20*(1-N(E20)/100),2))</f>
        <v/>
      </c>
      <c r="H20" s="16">
        <f>IF(G20="",0,G20*N(F20)/100)</f>
        <v/>
      </c>
    </row>
    <row r="21">
      <c r="A21" s="11" t="inlineStr">
        <is>
          <t>Kørsel</t>
        </is>
      </c>
      <c r="B21" s="12" t="n">
        <v>3</v>
      </c>
      <c r="C21" s="12" t="inlineStr">
        <is>
          <t>dage</t>
        </is>
      </c>
      <c r="D21" s="13" t="n">
        <v>395</v>
      </c>
      <c r="E21" s="14" t="n">
        <v>0</v>
      </c>
      <c r="F21" s="14" t="n">
        <v>25</v>
      </c>
      <c r="G21" s="15">
        <f>IF(B21="","",ROUND(B21*D21*(1-N(E21)/100),2))</f>
        <v/>
      </c>
      <c r="H21" s="16">
        <f>IF(G21="",0,G21*N(F21)/100)</f>
        <v/>
      </c>
    </row>
    <row r="22">
      <c r="A22" s="11" t="n"/>
      <c r="B22" s="12" t="n"/>
      <c r="C22" s="12" t="n"/>
      <c r="D22" s="13" t="n"/>
      <c r="E22" s="14" t="n"/>
      <c r="F22" s="14" t="n">
        <v>25</v>
      </c>
      <c r="G22" s="15">
        <f>IF(B22="","",ROUND(B22*D22*(1-N(E22)/100),2))</f>
        <v/>
      </c>
      <c r="H22" s="16">
        <f>IF(G22="",0,G22*N(F22)/100)</f>
        <v/>
      </c>
    </row>
    <row r="23">
      <c r="A23" s="11" t="n"/>
      <c r="B23" s="12" t="n"/>
      <c r="C23" s="12" t="n"/>
      <c r="D23" s="13" t="n"/>
      <c r="E23" s="14" t="n"/>
      <c r="F23" s="14" t="n">
        <v>25</v>
      </c>
      <c r="G23" s="15">
        <f>IF(B23="","",ROUND(B23*D23*(1-N(E23)/100),2))</f>
        <v/>
      </c>
      <c r="H23" s="16">
        <f>IF(G23="",0,G23*N(F23)/100)</f>
        <v/>
      </c>
    </row>
    <row r="24">
      <c r="A24" s="11" t="n"/>
      <c r="B24" s="12" t="n"/>
      <c r="C24" s="12" t="n"/>
      <c r="D24" s="13" t="n"/>
      <c r="E24" s="14" t="n"/>
      <c r="F24" s="14" t="n">
        <v>25</v>
      </c>
      <c r="G24" s="15">
        <f>IF(B24="","",ROUND(B24*D24*(1-N(E24)/100),2))</f>
        <v/>
      </c>
      <c r="H24" s="16">
        <f>IF(G24="",0,G24*N(F24)/100)</f>
        <v/>
      </c>
    </row>
    <row r="25">
      <c r="A25" s="11" t="n"/>
      <c r="B25" s="12" t="n"/>
      <c r="C25" s="12" t="n"/>
      <c r="D25" s="13" t="n"/>
      <c r="E25" s="14" t="n"/>
      <c r="F25" s="14" t="n">
        <v>25</v>
      </c>
      <c r="G25" s="15">
        <f>IF(B25="","",ROUND(B25*D25*(1-N(E25)/100),2))</f>
        <v/>
      </c>
      <c r="H25" s="16">
        <f>IF(G25="",0,G25*N(F25)/100)</f>
        <v/>
      </c>
    </row>
    <row r="26">
      <c r="A26" s="11" t="n"/>
      <c r="B26" s="12" t="n"/>
      <c r="C26" s="12" t="n"/>
      <c r="D26" s="13" t="n"/>
      <c r="E26" s="14" t="n"/>
      <c r="F26" s="14" t="n">
        <v>25</v>
      </c>
      <c r="G26" s="15">
        <f>IF(B26="","",ROUND(B26*D26*(1-N(E26)/100),2))</f>
        <v/>
      </c>
      <c r="H26" s="16">
        <f>IF(G26="",0,G26*N(F26)/100)</f>
        <v/>
      </c>
    </row>
    <row r="27">
      <c r="A27" s="11" t="n"/>
      <c r="B27" s="12" t="n"/>
      <c r="C27" s="12" t="n"/>
      <c r="D27" s="13" t="n"/>
      <c r="E27" s="14" t="n"/>
      <c r="F27" s="14" t="n">
        <v>25</v>
      </c>
      <c r="G27" s="15">
        <f>IF(B27="","",ROUND(B27*D27*(1-N(E27)/100),2))</f>
        <v/>
      </c>
      <c r="H27" s="16">
        <f>IF(G27="",0,G27*N(F27)/100)</f>
        <v/>
      </c>
    </row>
    <row r="28">
      <c r="A28" s="11" t="n"/>
      <c r="B28" s="12" t="n"/>
      <c r="C28" s="12" t="n"/>
      <c r="D28" s="13" t="n"/>
      <c r="E28" s="14" t="n"/>
      <c r="F28" s="14" t="n">
        <v>25</v>
      </c>
      <c r="G28" s="15">
        <f>IF(B28="","",ROUND(B28*D28*(1-N(E28)/100),2))</f>
        <v/>
      </c>
      <c r="H28" s="16">
        <f>IF(G28="",0,G28*N(F28)/100)</f>
        <v/>
      </c>
    </row>
    <row r="29">
      <c r="A29" s="11" t="n"/>
      <c r="B29" s="12" t="n"/>
      <c r="C29" s="12" t="n"/>
      <c r="D29" s="13" t="n"/>
      <c r="E29" s="14" t="n"/>
      <c r="F29" s="14" t="n">
        <v>25</v>
      </c>
      <c r="G29" s="15">
        <f>IF(B29="","",ROUND(B29*D29*(1-N(E29)/100),2))</f>
        <v/>
      </c>
      <c r="H29" s="16">
        <f>IF(G29="",0,G29*N(F29)/100)</f>
        <v/>
      </c>
    </row>
    <row r="30">
      <c r="A30" s="11" t="n"/>
      <c r="B30" s="12" t="n"/>
      <c r="C30" s="12" t="n"/>
      <c r="D30" s="13" t="n"/>
      <c r="E30" s="14" t="n"/>
      <c r="F30" s="14" t="n">
        <v>25</v>
      </c>
      <c r="G30" s="15">
        <f>IF(B30="","",ROUND(B30*D30*(1-N(E30)/100),2))</f>
        <v/>
      </c>
      <c r="H30" s="16">
        <f>IF(G30="",0,G30*N(F30)/100)</f>
        <v/>
      </c>
    </row>
    <row r="31">
      <c r="A31" s="11" t="n"/>
      <c r="B31" s="12" t="n"/>
      <c r="C31" s="12" t="n"/>
      <c r="D31" s="13" t="n"/>
      <c r="E31" s="14" t="n"/>
      <c r="F31" s="14" t="n">
        <v>25</v>
      </c>
      <c r="G31" s="15">
        <f>IF(B31="","",ROUND(B31*D31*(1-N(E31)/100),2))</f>
        <v/>
      </c>
      <c r="H31" s="16">
        <f>IF(G31="",0,G31*N(F31)/100)</f>
        <v/>
      </c>
    </row>
    <row r="32">
      <c r="A32" s="11" t="n"/>
      <c r="B32" s="12" t="n"/>
      <c r="C32" s="12" t="n"/>
      <c r="D32" s="13" t="n"/>
      <c r="E32" s="14" t="n"/>
      <c r="F32" s="14" t="n">
        <v>25</v>
      </c>
      <c r="G32" s="15">
        <f>IF(B32="","",ROUND(B32*D32*(1-N(E32)/100),2))</f>
        <v/>
      </c>
      <c r="H32" s="16">
        <f>IF(G32="",0,G32*N(F32)/100)</f>
        <v/>
      </c>
    </row>
    <row r="33">
      <c r="A33" s="11" t="n"/>
      <c r="B33" s="12" t="n"/>
      <c r="C33" s="12" t="n"/>
      <c r="D33" s="13" t="n"/>
      <c r="E33" s="14" t="n"/>
      <c r="F33" s="14" t="n">
        <v>25</v>
      </c>
      <c r="G33" s="15">
        <f>IF(B33="","",ROUND(B33*D33*(1-N(E33)/100),2))</f>
        <v/>
      </c>
      <c r="H33" s="16">
        <f>IF(G33="",0,G33*N(F33)/100)</f>
        <v/>
      </c>
    </row>
    <row r="34">
      <c r="A34" s="11" t="n"/>
      <c r="B34" s="12" t="n"/>
      <c r="C34" s="12" t="n"/>
      <c r="D34" s="13" t="n"/>
      <c r="E34" s="14" t="n"/>
      <c r="F34" s="14" t="n">
        <v>25</v>
      </c>
      <c r="G34" s="15">
        <f>IF(B34="","",ROUND(B34*D34*(1-N(E34)/100),2))</f>
        <v/>
      </c>
      <c r="H34" s="16">
        <f>IF(G34="",0,G34*N(F34)/100)</f>
        <v/>
      </c>
    </row>
    <row r="35">
      <c r="A35" s="11" t="n"/>
      <c r="B35" s="12" t="n"/>
      <c r="C35" s="12" t="n"/>
      <c r="D35" s="13" t="n"/>
      <c r="E35" s="14" t="n"/>
      <c r="F35" s="14" t="n">
        <v>25</v>
      </c>
      <c r="G35" s="15">
        <f>IF(B35="","",ROUND(B35*D35*(1-N(E35)/100),2))</f>
        <v/>
      </c>
      <c r="H35" s="16">
        <f>IF(G35="",0,G35*N(F35)/100)</f>
        <v/>
      </c>
    </row>
    <row r="36">
      <c r="A36" s="11" t="n"/>
      <c r="B36" s="12" t="n"/>
      <c r="C36" s="12" t="n"/>
      <c r="D36" s="13" t="n"/>
      <c r="E36" s="14" t="n"/>
      <c r="F36" s="14" t="n">
        <v>25</v>
      </c>
      <c r="G36" s="15">
        <f>IF(B36="","",ROUND(B36*D36*(1-N(E36)/100),2))</f>
        <v/>
      </c>
      <c r="H36" s="16">
        <f>IF(G36="",0,G36*N(F36)/100)</f>
        <v/>
      </c>
    </row>
    <row r="37">
      <c r="A37" s="11" t="n"/>
      <c r="B37" s="12" t="n"/>
      <c r="C37" s="12" t="n"/>
      <c r="D37" s="13" t="n"/>
      <c r="E37" s="14" t="n"/>
      <c r="F37" s="14" t="n">
        <v>25</v>
      </c>
      <c r="G37" s="15">
        <f>IF(B37="","",ROUND(B37*D37*(1-N(E37)/100),2))</f>
        <v/>
      </c>
      <c r="H37" s="16">
        <f>IF(G37="",0,G37*N(F37)/100)</f>
        <v/>
      </c>
    </row>
    <row r="39">
      <c r="E39" s="5" t="inlineStr">
        <is>
          <t>Subtotal ekskl. moms</t>
        </is>
      </c>
      <c r="G39" s="17">
        <f>SUM(G18:G37)</f>
        <v/>
      </c>
    </row>
    <row r="40">
      <c r="E40" s="5" t="inlineStr">
        <is>
          <t>Samlet rabat (kr.)</t>
        </is>
      </c>
      <c r="G40" s="17" t="n">
        <v>0</v>
      </c>
    </row>
    <row r="41">
      <c r="E41" s="5" t="inlineStr">
        <is>
          <t>Moms</t>
        </is>
      </c>
      <c r="G41" s="17">
        <f>ROUND(SUM(H18:H37)*IF(G39=0,1,(G39-G40)/G39),2)</f>
        <v/>
      </c>
    </row>
    <row r="42">
      <c r="E42" s="18" t="inlineStr">
        <is>
          <t>I alt inkl. moms</t>
        </is>
      </c>
      <c r="F42" s="19" t="n"/>
      <c r="G42" s="20">
        <f>G39-G40+G41</f>
        <v/>
      </c>
    </row>
    <row r="45">
      <c r="A45" s="21" t="inlineStr">
        <is>
          <t>Betingelser</t>
        </is>
      </c>
    </row>
    <row r="46">
      <c r="A46" s="5" t="inlineStr">
        <is>
          <t>Tilbuddet er gældende i 30 dage fra datoen ovenfor.</t>
        </is>
      </c>
    </row>
    <row r="47">
      <c r="A47" s="5" t="inlineStr">
        <is>
          <t>Priserne er inkl. materialer, medmindre andet er angivet.</t>
        </is>
      </c>
    </row>
    <row r="48">
      <c r="A48" s="5" t="inlineStr">
        <is>
          <t>Betaling: [fx 30 % ved opstart, resten ved aflevering], netto 8 dage.</t>
        </is>
      </c>
    </row>
    <row r="49">
      <c r="A49" s="5" t="inlineStr">
        <is>
          <t>Uforudsete forhold aftales og afregnes særskilt.</t>
        </is>
      </c>
    </row>
    <row r="52">
      <c r="A52" s="21" t="inlineStr">
        <is>
          <t>Accept af tilbuddet</t>
        </is>
      </c>
    </row>
    <row r="53">
      <c r="A53" s="5" t="inlineStr">
        <is>
          <t>Jeg accepterer tilbuddet og betingelserne ovenfor.</t>
        </is>
      </c>
    </row>
    <row r="55">
      <c r="A55" s="5" t="inlineStr">
        <is>
          <t>Dato: ____________________</t>
        </is>
      </c>
      <c r="D55" s="5" t="inlineStr">
        <is>
          <t>Underskrift: ______________________</t>
        </is>
      </c>
    </row>
    <row r="57">
      <c r="A57" s="22" t="inlineStr">
        <is>
          <t>Lavet med den gratis tilbudsskabelon fra budmester.dk - send tilbud med kundeportal og digital accept.</t>
        </is>
      </c>
    </row>
  </sheetData>
  <mergeCells count="15">
    <mergeCell ref="A14:G14"/>
    <mergeCell ref="E2:G2"/>
    <mergeCell ref="E5:G5"/>
    <mergeCell ref="E41:F41"/>
    <mergeCell ref="A49:G49"/>
    <mergeCell ref="A48:G48"/>
    <mergeCell ref="E42:F42"/>
    <mergeCell ref="E4:G4"/>
    <mergeCell ref="A15:G15"/>
    <mergeCell ref="E3:G3"/>
    <mergeCell ref="A57:G57"/>
    <mergeCell ref="E40:F40"/>
    <mergeCell ref="E39:F39"/>
    <mergeCell ref="A47:G47"/>
    <mergeCell ref="A46:G46"/>
  </mergeCells>
  <dataValidations count="2">
    <dataValidation sqref="C18:C37" showDropDown="0" showInputMessage="0" showErrorMessage="0" allowBlank="1" type="list">
      <formula1>"stk.,timer,m²,lbm,dage,uger,måneder,kg,ltr.,sæt"</formula1>
    </dataValidation>
    <dataValidation sqref="F18:F37" showDropDown="0" showInputMessage="0" showErrorMessage="0" allowBlank="1" type="list">
      <formula1>"25,0"</formula1>
    </dataValidation>
  </dataValidations>
  <printOptions horizontalCentered="1"/>
  <pageMargins left="0.5" right="0.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Gratis tilbudsskabelon fra Budmester</t>
        </is>
      </c>
    </row>
    <row r="2">
      <c r="A2" s="24" t="inlineStr">
        <is>
          <t>1. Skriv jeres egne oplysninger øverst til venstre - og indsæt evt. jeres logo.</t>
        </is>
      </c>
    </row>
    <row r="3">
      <c r="A3" s="24" t="inlineStr">
        <is>
          <t>2. Udfyld kunden, tilbudsnummer og titel. Dato og gyldighed udfyldes af sig selv (30 dage) - ret dem, hvis I vil.</t>
        </is>
      </c>
    </row>
    <row r="4">
      <c r="A4" s="24" t="inlineStr">
        <is>
          <t>3. Skriv én linje pr. post: beskrivelse, antal, enhed, pris og evt. rabat. Beløb, moms og total regnes ud.</t>
        </is>
      </c>
    </row>
    <row r="5">
      <c r="A5" s="24" t="inlineStr">
        <is>
          <t>4. Slet eksempellinjerne, og ret betingelserne til jeres egne.</t>
        </is>
      </c>
    </row>
    <row r="6">
      <c r="A6" s="24" t="inlineStr">
        <is>
          <t>5. Gem som PDF og send til kunden.</t>
        </is>
      </c>
    </row>
    <row r="7">
      <c r="A7" s="24" t="inlineStr"/>
    </row>
    <row r="8">
      <c r="A8" s="25" t="inlineStr">
        <is>
          <t>Vil I hellere sende tilbuddet på fem minutter med jeres eget katalog, kundeportal og digital accept?</t>
        </is>
      </c>
    </row>
    <row r="9">
      <c r="A9" s="24" t="inlineStr">
        <is>
          <t>Prøv Budmester gratis på budmester.dk - fra 15 kr. pr. medarbejder om måneden.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2026-10-26T13:07:50Z</dcterms:created>
  <dcterms:modified xmlns:dcterms="http://purl.org/dc/terms/" xmlns:xsi="http://www.w3.org/2001/XMLSchema-instance" xsi:type="dcterms:W3CDTF">2026-10-26T13:07:50Z</dcterms:modified>
</cp:coreProperties>
</file>